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30"/>
  </bookViews>
  <sheets>
    <sheet name="Calculator" sheetId="6" r:id="rId1"/>
  </sheets>
  <calcPr calcId="144525"/>
</workbook>
</file>

<file path=xl/sharedStrings.xml><?xml version="1.0" encoding="utf-8"?>
<sst xmlns="http://schemas.openxmlformats.org/spreadsheetml/2006/main" count="54" uniqueCount="36">
  <si>
    <t>Pet Name</t>
  </si>
  <si>
    <t>Current Age</t>
  </si>
  <si>
    <t>Pet Weight</t>
  </si>
  <si>
    <t>Typical Expenses to Consider</t>
  </si>
  <si>
    <t>What</t>
  </si>
  <si>
    <t>Cost</t>
  </si>
  <si>
    <t>Frequency/year</t>
  </si>
  <si>
    <t>Total</t>
  </si>
  <si>
    <t>Vaccinations ($200/yr)</t>
  </si>
  <si>
    <t>Dental cleaning ($400/yr)</t>
  </si>
  <si>
    <t>Heartworm and Flea Treatment ($30/mo)</t>
  </si>
  <si>
    <t>Food ($50/month)</t>
  </si>
  <si>
    <t>Toenail trim ($15/mo)</t>
  </si>
  <si>
    <t>Grooming ($50/mo)</t>
  </si>
  <si>
    <t>Veterinary, other per year</t>
  </si>
  <si>
    <t>Toys, clothing, misc. per year</t>
  </si>
  <si>
    <t>Caregiver Compensation per month</t>
  </si>
  <si>
    <t>Total Estimated Cost</t>
  </si>
  <si>
    <t>Cost/year/pet</t>
  </si>
  <si>
    <t>Life Expectancy (15-20 years)</t>
  </si>
  <si>
    <t>Years left</t>
  </si>
  <si>
    <t>Typical Expenses Cost/life</t>
  </si>
  <si>
    <t>Cost/life/pet</t>
  </si>
  <si>
    <t>Additional Expenses to Consider</t>
  </si>
  <si>
    <t>Boarding (if needed/day)</t>
  </si>
  <si>
    <t>Unexpected medical</t>
  </si>
  <si>
    <t>Additional Expenses Cost/life</t>
  </si>
  <si>
    <t>Household Expenses to Consider</t>
  </si>
  <si>
    <t>Mortgage per month</t>
  </si>
  <si>
    <t>Taxes per year</t>
  </si>
  <si>
    <t>Homeowner's insurance per year</t>
  </si>
  <si>
    <t>Monthly Maintenance</t>
  </si>
  <si>
    <t>Major Maintenance per year</t>
  </si>
  <si>
    <t xml:space="preserve">Utilities per month </t>
  </si>
  <si>
    <t>Caregiver monthly compensation</t>
  </si>
  <si>
    <t>Household Expenses Cost/life</t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</si>
</sst>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42" formatCode="_-&quot;₱&quot;* #,##0_-;\-&quot;₱&quot;* #,##0_-;_-&quot;₱&quot;* &quot;-&quot;_-;_-@_-"/>
    <numFmt numFmtId="43" formatCode="_-* #,##0.00_-;\-* #,##0.00_-;_-* &quot;-&quot;??_-;_-@_-"/>
    <numFmt numFmtId="44" formatCode="_-&quot;₱&quot;* #,##0.00_-;\-&quot;₱&quot;* #,##0.00_-;_-&quot;₱&quot;* &quot;-&quot;??_-;_-@_-"/>
    <numFmt numFmtId="176" formatCode="&quot;$&quot;#,##0_);\(&quot;$&quot;#,##0\)"/>
  </numFmts>
  <fonts count="22">
    <font>
      <sz val="11"/>
      <color theme="1"/>
      <name val="Calibri"/>
      <charset val="134"/>
      <scheme val="minor"/>
    </font>
    <font>
      <sz val="14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17" borderId="8" applyNumberForma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0" fillId="19" borderId="10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3" borderId="7" applyNumberFormat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7" fillId="14" borderId="6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7" fillId="14" borderId="7" applyNumberFormat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</cellStyleXfs>
  <cellXfs count="2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76" fontId="2" fillId="0" borderId="0" xfId="0" applyNumberFormat="1" applyFont="1" applyAlignment="1">
      <alignment horizontal="center"/>
    </xf>
    <xf numFmtId="176" fontId="1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7" fontId="2" fillId="2" borderId="2" xfId="0" applyNumberFormat="1" applyFont="1" applyFill="1" applyBorder="1" applyAlignment="1">
      <alignment horizontal="center"/>
    </xf>
    <xf numFmtId="0" fontId="2" fillId="3" borderId="2" xfId="0" applyFont="1" applyFill="1" applyBorder="1"/>
    <xf numFmtId="176" fontId="2" fillId="3" borderId="3" xfId="0" applyNumberFormat="1" applyFont="1" applyFill="1" applyBorder="1" applyAlignment="1">
      <alignment horizontal="center"/>
    </xf>
    <xf numFmtId="176" fontId="2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176" fontId="2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176" fontId="2" fillId="2" borderId="4" xfId="0" applyNumberFormat="1" applyFont="1" applyFill="1" applyBorder="1" applyAlignment="1" applyProtection="1">
      <alignment horizontal="center"/>
      <protection locked="0"/>
    </xf>
    <xf numFmtId="0" fontId="1" fillId="4" borderId="5" xfId="0" applyFont="1" applyFill="1" applyBorder="1"/>
    <xf numFmtId="0" fontId="2" fillId="4" borderId="2" xfId="0" applyFont="1" applyFill="1" applyBorder="1" applyAlignment="1">
      <alignment horizontal="right"/>
    </xf>
    <xf numFmtId="0" fontId="2" fillId="4" borderId="2" xfId="0" applyFont="1" applyFill="1" applyBorder="1" applyAlignment="1">
      <alignment horizontal="center"/>
    </xf>
    <xf numFmtId="176" fontId="2" fillId="4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right"/>
    </xf>
    <xf numFmtId="37" fontId="2" fillId="2" borderId="2" xfId="0" applyNumberFormat="1" applyFont="1" applyFill="1" applyBorder="1" applyAlignment="1" applyProtection="1">
      <alignment horizontal="center"/>
      <protection locked="0" hidden="1"/>
    </xf>
    <xf numFmtId="0" fontId="2" fillId="0" borderId="2" xfId="0" applyFont="1" applyFill="1" applyBorder="1" applyAlignment="1">
      <alignment horizontal="center"/>
    </xf>
    <xf numFmtId="37" fontId="2" fillId="0" borderId="2" xfId="0" applyNumberFormat="1" applyFont="1" applyFill="1" applyBorder="1" applyAlignment="1">
      <alignment horizont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CCFFFF"/>
      <color rgb="00FFCC99"/>
      <color rgb="00CCFF99"/>
      <color rgb="00FFFFCC"/>
      <color rgb="00FCD5B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7"/>
  <sheetViews>
    <sheetView tabSelected="1" workbookViewId="0">
      <selection activeCell="A33" sqref="A33"/>
    </sheetView>
  </sheetViews>
  <sheetFormatPr defaultColWidth="9" defaultRowHeight="18.5" outlineLevelCol="4"/>
  <cols>
    <col min="1" max="1" width="47.7090909090909" style="2" customWidth="1"/>
    <col min="2" max="2" width="12.8545454545455" style="3" customWidth="1"/>
    <col min="3" max="3" width="19.5727272727273" style="1" customWidth="1"/>
    <col min="4" max="4" width="16" style="4" customWidth="1"/>
    <col min="5" max="16384" width="9.13636363636364" style="2"/>
  </cols>
  <sheetData>
    <row r="1" spans="1:4">
      <c r="A1" s="5" t="s">
        <v>0</v>
      </c>
      <c r="C1" s="6" t="s">
        <v>1</v>
      </c>
      <c r="D1" s="7"/>
    </row>
    <row r="2" spans="1:4">
      <c r="A2" s="6"/>
      <c r="C2" s="6" t="s">
        <v>2</v>
      </c>
      <c r="D2" s="6"/>
    </row>
    <row r="3" spans="1:1">
      <c r="A3" s="8" t="s">
        <v>3</v>
      </c>
    </row>
    <row r="4" s="1" customFormat="1" spans="1:5">
      <c r="A4" s="9" t="s">
        <v>4</v>
      </c>
      <c r="B4" s="10" t="s">
        <v>5</v>
      </c>
      <c r="C4" s="11" t="s">
        <v>6</v>
      </c>
      <c r="D4" s="10" t="s">
        <v>7</v>
      </c>
      <c r="E4" s="2"/>
    </row>
    <row r="5" spans="1:4">
      <c r="A5" s="2" t="s">
        <v>8</v>
      </c>
      <c r="B5" s="12">
        <v>300</v>
      </c>
      <c r="C5" s="13">
        <v>2</v>
      </c>
      <c r="D5" s="4">
        <f>SUM(B5*C5)</f>
        <v>600</v>
      </c>
    </row>
    <row r="6" spans="1:4">
      <c r="A6" s="2" t="s">
        <v>9</v>
      </c>
      <c r="B6" s="12">
        <v>400</v>
      </c>
      <c r="C6" s="13">
        <v>1</v>
      </c>
      <c r="D6" s="4">
        <f t="shared" ref="D6:D13" si="0">SUM(B6*C6)</f>
        <v>400</v>
      </c>
    </row>
    <row r="7" spans="1:4">
      <c r="A7" s="2" t="s">
        <v>10</v>
      </c>
      <c r="B7" s="12">
        <v>30</v>
      </c>
      <c r="C7" s="13">
        <v>12</v>
      </c>
      <c r="D7" s="4">
        <f t="shared" si="0"/>
        <v>360</v>
      </c>
    </row>
    <row r="8" spans="1:4">
      <c r="A8" s="2" t="s">
        <v>11</v>
      </c>
      <c r="B8" s="12">
        <v>50</v>
      </c>
      <c r="C8" s="13">
        <v>12</v>
      </c>
      <c r="D8" s="4">
        <f t="shared" si="0"/>
        <v>600</v>
      </c>
    </row>
    <row r="9" spans="1:4">
      <c r="A9" s="2" t="s">
        <v>12</v>
      </c>
      <c r="B9" s="12">
        <v>15</v>
      </c>
      <c r="C9" s="13">
        <v>12</v>
      </c>
      <c r="D9" s="4">
        <f t="shared" si="0"/>
        <v>180</v>
      </c>
    </row>
    <row r="10" spans="1:4">
      <c r="A10" s="2" t="s">
        <v>13</v>
      </c>
      <c r="B10" s="12">
        <v>50</v>
      </c>
      <c r="C10" s="13">
        <v>12</v>
      </c>
      <c r="D10" s="4">
        <f t="shared" si="0"/>
        <v>600</v>
      </c>
    </row>
    <row r="11" spans="1:4">
      <c r="A11" s="2" t="s">
        <v>14</v>
      </c>
      <c r="B11" s="12"/>
      <c r="C11" s="13">
        <v>1</v>
      </c>
      <c r="D11" s="4">
        <f t="shared" si="0"/>
        <v>0</v>
      </c>
    </row>
    <row r="12" spans="1:4">
      <c r="A12" s="2" t="s">
        <v>15</v>
      </c>
      <c r="B12" s="14"/>
      <c r="C12" s="13">
        <v>1</v>
      </c>
      <c r="D12" s="4">
        <f t="shared" si="0"/>
        <v>0</v>
      </c>
    </row>
    <row r="13" spans="1:4">
      <c r="A13" s="2" t="s">
        <v>16</v>
      </c>
      <c r="B13" s="14"/>
      <c r="C13" s="13">
        <v>1</v>
      </c>
      <c r="D13" s="4">
        <f t="shared" si="0"/>
        <v>0</v>
      </c>
    </row>
    <row r="14" spans="1:4">
      <c r="A14" s="15"/>
      <c r="B14" s="16" t="s">
        <v>17</v>
      </c>
      <c r="C14" s="17" t="s">
        <v>18</v>
      </c>
      <c r="D14" s="18">
        <f>SUM(D5:D13)</f>
        <v>2740</v>
      </c>
    </row>
    <row r="15" spans="1:4">
      <c r="A15" s="19" t="s">
        <v>19</v>
      </c>
      <c r="B15" s="20">
        <f>IF($D$2&gt;30,15,20)</f>
        <v>20</v>
      </c>
      <c r="C15" s="21" t="s">
        <v>20</v>
      </c>
      <c r="D15" s="22">
        <f>SUM($B$15-$D$1)</f>
        <v>20</v>
      </c>
    </row>
    <row r="16" spans="1:4">
      <c r="A16" s="15"/>
      <c r="B16" s="16" t="s">
        <v>21</v>
      </c>
      <c r="C16" s="17" t="s">
        <v>22</v>
      </c>
      <c r="D16" s="18">
        <f>SUM(D15*D14)</f>
        <v>54800</v>
      </c>
    </row>
    <row r="17" ht="38.25" customHeight="1"/>
    <row r="18" spans="1:1">
      <c r="A18" s="8" t="s">
        <v>23</v>
      </c>
    </row>
    <row r="19" s="1" customFormat="1" spans="1:5">
      <c r="A19" s="9" t="s">
        <v>4</v>
      </c>
      <c r="B19" s="10" t="s">
        <v>5</v>
      </c>
      <c r="C19" s="11" t="s">
        <v>6</v>
      </c>
      <c r="D19" s="10" t="s">
        <v>7</v>
      </c>
      <c r="E19" s="2"/>
    </row>
    <row r="20" spans="1:4">
      <c r="A20" s="2" t="s">
        <v>24</v>
      </c>
      <c r="B20" s="12"/>
      <c r="C20" s="13">
        <v>5</v>
      </c>
      <c r="D20" s="4">
        <f t="shared" ref="D20:D21" si="1">SUM(B20*C20)</f>
        <v>0</v>
      </c>
    </row>
    <row r="21" spans="1:4">
      <c r="A21" s="2" t="s">
        <v>25</v>
      </c>
      <c r="B21" s="12"/>
      <c r="C21" s="13">
        <v>1</v>
      </c>
      <c r="D21" s="4">
        <f t="shared" si="1"/>
        <v>0</v>
      </c>
    </row>
    <row r="22" spans="1:4">
      <c r="A22" s="15"/>
      <c r="B22" s="16" t="s">
        <v>17</v>
      </c>
      <c r="C22" s="17" t="s">
        <v>18</v>
      </c>
      <c r="D22" s="18">
        <f>SUM(D20:D21)</f>
        <v>0</v>
      </c>
    </row>
    <row r="23" spans="1:4">
      <c r="A23" s="19" t="s">
        <v>19</v>
      </c>
      <c r="B23" s="20">
        <f>IF($D$2&gt;30,15,20)</f>
        <v>20</v>
      </c>
      <c r="C23" s="21" t="s">
        <v>20</v>
      </c>
      <c r="D23" s="22">
        <f>SUM($B$15-$D$1)</f>
        <v>20</v>
      </c>
    </row>
    <row r="24" spans="1:4">
      <c r="A24" s="15"/>
      <c r="B24" s="16" t="s">
        <v>26</v>
      </c>
      <c r="C24" s="17" t="s">
        <v>22</v>
      </c>
      <c r="D24" s="18">
        <f>SUM(D23*D22)</f>
        <v>0</v>
      </c>
    </row>
    <row r="25" ht="37.5" customHeight="1"/>
    <row r="26" spans="1:1">
      <c r="A26" s="8" t="s">
        <v>27</v>
      </c>
    </row>
    <row r="27" s="1" customFormat="1" spans="1:5">
      <c r="A27" s="9" t="s">
        <v>4</v>
      </c>
      <c r="B27" s="10" t="s">
        <v>5</v>
      </c>
      <c r="C27" s="11" t="s">
        <v>6</v>
      </c>
      <c r="D27" s="10" t="s">
        <v>7</v>
      </c>
      <c r="E27" s="2"/>
    </row>
    <row r="28" spans="1:4">
      <c r="A28" s="2" t="s">
        <v>28</v>
      </c>
      <c r="B28" s="12"/>
      <c r="C28" s="13">
        <v>12</v>
      </c>
      <c r="D28" s="4">
        <f>SUM(B28*C28)</f>
        <v>0</v>
      </c>
    </row>
    <row r="29" spans="1:4">
      <c r="A29" s="2" t="s">
        <v>29</v>
      </c>
      <c r="B29" s="12"/>
      <c r="C29" s="13">
        <v>1</v>
      </c>
      <c r="D29" s="4">
        <f t="shared" ref="D29:D34" si="2">SUM(B29*C29)</f>
        <v>0</v>
      </c>
    </row>
    <row r="30" spans="1:4">
      <c r="A30" s="2" t="s">
        <v>30</v>
      </c>
      <c r="B30" s="12"/>
      <c r="C30" s="13">
        <v>1</v>
      </c>
      <c r="D30" s="4">
        <f t="shared" si="2"/>
        <v>0</v>
      </c>
    </row>
    <row r="31" spans="1:4">
      <c r="A31" s="2" t="s">
        <v>31</v>
      </c>
      <c r="B31" s="12"/>
      <c r="C31" s="13">
        <v>12</v>
      </c>
      <c r="D31" s="4">
        <f t="shared" si="2"/>
        <v>0</v>
      </c>
    </row>
    <row r="32" spans="1:4">
      <c r="A32" s="2" t="s">
        <v>32</v>
      </c>
      <c r="B32" s="12"/>
      <c r="C32" s="13">
        <v>1</v>
      </c>
      <c r="D32" s="4">
        <f t="shared" si="2"/>
        <v>0</v>
      </c>
    </row>
    <row r="33" spans="1:4">
      <c r="A33" s="2" t="s">
        <v>33</v>
      </c>
      <c r="B33" s="12"/>
      <c r="C33" s="13">
        <v>12</v>
      </c>
      <c r="D33" s="4">
        <f t="shared" si="2"/>
        <v>0</v>
      </c>
    </row>
    <row r="34" spans="1:4">
      <c r="A34" s="2" t="s">
        <v>34</v>
      </c>
      <c r="B34" s="12"/>
      <c r="C34" s="13">
        <v>12</v>
      </c>
      <c r="D34" s="4">
        <f t="shared" si="2"/>
        <v>0</v>
      </c>
    </row>
    <row r="35" spans="1:4">
      <c r="A35" s="15"/>
      <c r="B35" s="16" t="s">
        <v>17</v>
      </c>
      <c r="C35" s="17" t="s">
        <v>18</v>
      </c>
      <c r="D35" s="18">
        <f>SUM(D28:D34)</f>
        <v>0</v>
      </c>
    </row>
    <row r="36" spans="1:4">
      <c r="A36" s="19" t="s">
        <v>19</v>
      </c>
      <c r="B36" s="20">
        <f>IF($D$2&gt;30,15,20)</f>
        <v>20</v>
      </c>
      <c r="C36" s="21" t="s">
        <v>20</v>
      </c>
      <c r="D36" s="22">
        <f>SUM($B$15-$D$1)</f>
        <v>20</v>
      </c>
    </row>
    <row r="37" spans="1:4">
      <c r="A37" s="15"/>
      <c r="B37" s="16" t="s">
        <v>35</v>
      </c>
      <c r="C37" s="17" t="s">
        <v>22</v>
      </c>
      <c r="D37" s="18">
        <f>SUM(D36*D35)</f>
        <v>0</v>
      </c>
    </row>
  </sheetData>
  <sheetProtection sheet="1" objects="1"/>
  <printOptions gridLines="1"/>
  <pageMargins left="0.25" right="0.25" top="0.75" bottom="0.75" header="0.3" footer="0.3"/>
  <pageSetup paperSize="1" orientation="landscape"/>
  <headerFooter>
    <oddHeader>&amp;L&amp;D
&amp;T&amp;CDog Expenses</oddHeader>
    <oddFooter>&amp;L&amp;F (&amp;A)&amp;RPage: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Hewlett-Packard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Calculator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Lorri</dc:creator>
  <cp:lastModifiedBy>Asus</cp:lastModifiedBy>
  <dcterms:created xsi:type="dcterms:W3CDTF">2019-01-24T21:11:00Z</dcterms:created>
  <dcterms:modified xsi:type="dcterms:W3CDTF">2021-04-22T11:28:46Z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1033-11.2.0.10101</vt:lpwstr>
  </property>
</Properties>
</file>